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13_ncr:1_{398C1C56-A61E-4193-9CBE-C4980BC400CA}" xr6:coauthVersionLast="47" xr6:coauthVersionMax="47" xr10:uidLastSave="{00000000-0000-0000-0000-000000000000}"/>
  <bookViews>
    <workbookView xWindow="-120" yWindow="-120" windowWidth="29040" windowHeight="17520" tabRatio="601" xr2:uid="{00000000-000D-0000-FFFF-FFFF00000000}"/>
  </bookViews>
  <sheets>
    <sheet name="UALR" sheetId="1" r:id="rId1"/>
  </sheets>
  <definedNames>
    <definedName name="_xlnm._FilterDatabase" localSheetId="0" hidden="1">UALR!$A$13:$J$68</definedName>
    <definedName name="_xlnm.Print_Area" localSheetId="0">UALR!$A$1:$J$111</definedName>
    <definedName name="_xlnm.Print_Titles" localSheetId="0">UALR!$1:$13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9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6" authorId="0" shapeId="0" xr:uid="{6CEDBEB6-E472-4CD9-B80B-1EF67B66C6C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304 of 2019.  In Nanotechnology Center 12-Month E&amp;G academic positions section
</t>
        </r>
      </text>
    </comment>
    <comment ref="B36" authorId="0" shapeId="0" xr:uid="{7D8D64DE-2ECE-47F2-8A5C-10D8D567FF4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304 of 2019.  In Nanotechnology Center 12-Month E&amp;G academic positions section
</t>
        </r>
      </text>
    </comment>
    <comment ref="B47" authorId="0" shapeId="0" xr:uid="{CE74DFF7-62E4-4C93-ACD0-D63D0BD1FA0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304 of 2019.  In Nanotechnology Center 12-Month E&amp;G academic positions section
</t>
        </r>
      </text>
    </comment>
    <comment ref="B68" authorId="0" shapeId="0" xr:uid="{9608AFAA-2C9C-465B-B1FE-6101320A08C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P00275</t>
        </r>
      </text>
    </comment>
    <comment ref="B69" authorId="0" shapeId="0" xr:uid="{CBE5AFEF-A8DB-48FF-9B37-3F4E43CAE41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304 of 2019.  In Nanotechnology Center 12-Month E&amp;G academic positions section
</t>
        </r>
      </text>
    </comment>
    <comment ref="B71" authorId="0" shapeId="0" xr:uid="{075B7B50-7840-46FD-9F1D-BEA7E5EFE06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P10011557</t>
        </r>
      </text>
    </comment>
    <comment ref="B72" authorId="0" shapeId="0" xr:uid="{0CCEC579-D820-4E4A-AA5A-E60A9D3C786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P0021746</t>
        </r>
      </text>
    </comment>
    <comment ref="B73" authorId="0" shapeId="0" xr:uid="{65C28B38-A09E-42A3-B0C0-1EE35E11819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P10015809, P10015810 &amp; P10015811
</t>
        </r>
      </text>
    </comment>
    <comment ref="B74" authorId="0" shapeId="0" xr:uid="{AF9314E2-7DD0-4EBD-8C68-5C31C841ACD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P10015807
</t>
        </r>
      </text>
    </comment>
    <comment ref="B76" authorId="0" shapeId="0" xr:uid="{CB0284F6-87D4-4D8C-842E-71CFAE45C75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P00000961
</t>
        </r>
      </text>
    </comment>
    <comment ref="B77" authorId="0" shapeId="0" xr:uid="{0B15C9E6-1A3E-4A43-8C73-9F6C74837AC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P10011679 &amp; P10011678</t>
        </r>
      </text>
    </comment>
    <comment ref="B78" authorId="0" shapeId="0" xr:uid="{A0073907-E664-42A6-B911-30DD0C5D045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P10011687, P688, P689 &amp; P690</t>
        </r>
      </text>
    </comment>
    <comment ref="B79" authorId="0" shapeId="0" xr:uid="{70538B8F-3F50-4D9D-86C4-01F82BB9A65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P10011676 &amp; P10011675</t>
        </r>
      </text>
    </comment>
    <comment ref="B80" authorId="0" shapeId="0" xr:uid="{42910FB2-8D20-4BED-9746-8702250D47E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P10004451</t>
        </r>
      </text>
    </comment>
    <comment ref="B81" authorId="0" shapeId="0" xr:uid="{EA187874-4828-4FF9-82FC-FACE4476C50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P00000842</t>
        </r>
      </text>
    </comment>
    <comment ref="B83" authorId="0" shapeId="0" xr:uid="{885D26EA-8EC3-44AD-BB77-885B20C5296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P10013015</t>
        </r>
      </text>
    </comment>
    <comment ref="B84" authorId="0" shapeId="0" xr:uid="{10D1E8FE-1E3E-4C03-AF1C-76A6B6334CB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P10015807</t>
        </r>
      </text>
    </comment>
    <comment ref="B85" authorId="0" shapeId="0" xr:uid="{24CE4EC1-7C70-4DD3-B763-7839825B801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P10012370</t>
        </r>
      </text>
    </comment>
    <comment ref="B86" authorId="0" shapeId="0" xr:uid="{2EA86DBD-0F1C-49EF-A69E-AB5E7143820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P10021646</t>
        </r>
      </text>
    </comment>
    <comment ref="B88" authorId="0" shapeId="0" xr:uid="{2F99396B-B57E-4F5B-9F13-3E893368C42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P10022312</t>
        </r>
      </text>
    </comment>
    <comment ref="B89" authorId="0" shapeId="0" xr:uid="{502465F0-9169-417E-A1E6-DE4936EE69D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P10022332</t>
        </r>
      </text>
    </comment>
  </commentList>
</comments>
</file>

<file path=xl/sharedStrings.xml><?xml version="1.0" encoding="utf-8"?>
<sst xmlns="http://schemas.openxmlformats.org/spreadsheetml/2006/main" count="275" uniqueCount="129">
  <si>
    <t>INST:</t>
  </si>
  <si>
    <t>Item No.</t>
  </si>
  <si>
    <t># of Positions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</si>
  <si>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</si>
  <si>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</si>
  <si>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</si>
  <si>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</si>
  <si>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</si>
  <si>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</si>
  <si>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</si>
  <si>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</si>
  <si>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</si>
  <si>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</si>
  <si>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</si>
  <si>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Project/Program Manager</t>
  </si>
  <si>
    <t>Student Development Specialist</t>
  </si>
  <si>
    <t>Research Associate</t>
  </si>
  <si>
    <t>PROVISIONAL POSITION CONTINUATIONS</t>
  </si>
  <si>
    <t>University of Arkansas at Little Rock</t>
  </si>
  <si>
    <t>Institutional Assistant</t>
  </si>
  <si>
    <t>Children International</t>
  </si>
  <si>
    <t>MidSouth</t>
  </si>
  <si>
    <t>KLRE/KUAR</t>
  </si>
  <si>
    <t>Project Coordinator</t>
  </si>
  <si>
    <t>Technical Support Staff</t>
  </si>
  <si>
    <t>MidSOUTH</t>
  </si>
  <si>
    <t xml:space="preserve">Donaghey Scholars </t>
  </si>
  <si>
    <t>Arkansas Small Business and Technology Development Center (ASBTDC)</t>
  </si>
  <si>
    <t>Senior Research Assistant</t>
  </si>
  <si>
    <t>Center for Applied Studies in Education (CASE)</t>
  </si>
  <si>
    <t>TRIO Education Opportunity Center (EOC)</t>
  </si>
  <si>
    <t>TRIO Talent Search (TS)</t>
  </si>
  <si>
    <t>TRIO Talent Search (TS)/Education Opportunity Center (EOC)</t>
  </si>
  <si>
    <t>Graduate Institute of Technology (GIT)</t>
  </si>
  <si>
    <t>Arkansas Economic Development Institute</t>
  </si>
  <si>
    <t>TRIO/Student Support Services/McNair</t>
  </si>
  <si>
    <t xml:space="preserve">ADHE ASSISTANT DIRECTOR          </t>
  </si>
  <si>
    <t xml:space="preserve">100% Grant - Children International </t>
  </si>
  <si>
    <t xml:space="preserve">100% Grant - Department of Human Services (DHS)-Division of Behavioral Health Services (DBHS) </t>
  </si>
  <si>
    <t>80% Grant - IDeA Networks of Biomedical Research Excellence (INBRE)/20% University Funds - Educational and General (E&amp;G)</t>
  </si>
  <si>
    <t>100% Grant - Title IV-E-Department of Human Services (DHS)-Department of Children and Family Services (DCFS)</t>
  </si>
  <si>
    <t xml:space="preserve">16.67% Grant - Experimental Program to Stimulate/50% Federal - National Aeronautics and Space Administration (NASA)/16.67% Grant - Established Program to Stimulate Competitive Research (EPSCoR)/16.66% Federal - National Aeronautics and Space Administration (NASA)-Space College Grant </t>
  </si>
  <si>
    <t>58.88% Grant - Feasibility Study to Create a Leader/41.12% Grant - Economic Development Administration University Center</t>
  </si>
  <si>
    <t xml:space="preserve">100% Grant - Department of Human Services (DHS)-Division of Behavioral Health </t>
  </si>
  <si>
    <t>47.40% Grant - Arkansas Early Childhood Asset Map/52.60% Collection - Fire and Police Pension Fund Mapping Maintenance Project</t>
  </si>
  <si>
    <t>100% Grant - Department of Human Services (DHS)</t>
  </si>
  <si>
    <t>50% Grant - KLRE/KUAR/50% University Funds- Educational and General (E&amp;G)</t>
  </si>
  <si>
    <t>73.42 Gift - Donaghey Foundation/26.58% Universiy Funds - Educational and General (E&amp;G)</t>
  </si>
  <si>
    <t xml:space="preserve">100% Grant - Title IV-E </t>
  </si>
  <si>
    <t xml:space="preserve">100% Grant - Division of Behavioral Health Services (DBHS) </t>
  </si>
  <si>
    <t xml:space="preserve">85% Grant - Small Business Development Center/15% Grant - Portable Assistance Project </t>
  </si>
  <si>
    <t>100% Grant - Student Support Services</t>
  </si>
  <si>
    <t>100% Grant - MidSOUTH Nurturing Parenting Program</t>
  </si>
  <si>
    <t>100% Grant - Small Business Development Center</t>
  </si>
  <si>
    <t xml:space="preserve">100% Grant - Title IV-E Contract </t>
  </si>
  <si>
    <t xml:space="preserve">100% Grant - MidSOUTH Nuturing Parenting Program </t>
  </si>
  <si>
    <t>Archivist</t>
  </si>
  <si>
    <t>Academic Counselor</t>
  </si>
  <si>
    <t>100% Collections - KLRE/KUAR</t>
  </si>
  <si>
    <t>Donaghey College of Science, Technology, Enginnering, and Mathematics - Information Science</t>
  </si>
  <si>
    <t>Center for Intergrative Nanotechnology Sciences</t>
  </si>
  <si>
    <t>26.48% Grant - Mapping Renewal:  Digitization and Georeferencing Visual Artifacts of Urban Renewal on Segregation/34.77% Collection - Fire and Police Pension Fund Mapping Maintenance Project/38.75% Grant - Arkansas Early Childhood Asset Map Grant</t>
  </si>
  <si>
    <t>100% Grant - MidSOUTH Nurturing Parenting Program and Steward of the Children</t>
  </si>
  <si>
    <t>100% Grant - Title IV-E Contract</t>
  </si>
  <si>
    <t>100% Gift - Winthrop Rockefeller Archival Fund</t>
  </si>
  <si>
    <t>Center for Arkansas History and Culture</t>
  </si>
  <si>
    <t>100% Federal - Systems Genetics Studies on Rice</t>
  </si>
  <si>
    <t>Biology Department</t>
  </si>
  <si>
    <t xml:space="preserve">100% Grant - Social Cybersecurity Research Infrastructure Development:  Novel Socio-Computational Methodologies to Model Emerging Cyber-Social Threats </t>
  </si>
  <si>
    <t>Information Science</t>
  </si>
  <si>
    <t>100% Grant - George W. Donaghey Foundation</t>
  </si>
  <si>
    <t>Student Experience Center</t>
  </si>
  <si>
    <t>100% Gift - Donaghey Career Services</t>
  </si>
  <si>
    <t>Career Services</t>
  </si>
  <si>
    <t>100% Grant - Children International</t>
  </si>
  <si>
    <t xml:space="preserve">Children International </t>
  </si>
  <si>
    <t>100% Gift - Donaghey Foundation</t>
  </si>
  <si>
    <t>Vice Chancellor Finance and Administration (VCFA)</t>
  </si>
  <si>
    <t>50% Gift - Arkansas Attorney General's Office/50% Gift - Arkansas Governor's Office</t>
  </si>
  <si>
    <t>Bowen School of Law</t>
  </si>
  <si>
    <t>18% University Funds - Education and General (E&amp;G)/82% Collections - KLRE/KUAR</t>
  </si>
  <si>
    <t>Maximum Annual Salary 2023-24</t>
  </si>
  <si>
    <t>Position Assignment 2023-24</t>
  </si>
  <si>
    <t>Total Funding 2023-24</t>
  </si>
  <si>
    <t>Changes for 2023-24</t>
  </si>
  <si>
    <t>2023-24 Fiscal Year</t>
  </si>
  <si>
    <t>Number of Positions Continued &amp; Approved for 2022-23</t>
  </si>
  <si>
    <t>Source of Funding, Type of Funds (Federal, Grant(s), Gift(s), Collection(s), and/or University Funds) &amp; Percentage % 2023-24</t>
  </si>
  <si>
    <t>Position Funding Dates 2023-24</t>
  </si>
  <si>
    <t>Assistant Research/Extension Spec.</t>
  </si>
  <si>
    <t>Associate Research/Extension Spec.</t>
  </si>
  <si>
    <t>Post Doctoral Fellow</t>
  </si>
  <si>
    <t>Associate Professor - 9 Month</t>
  </si>
  <si>
    <t>Administrative Specialist III</t>
  </si>
  <si>
    <t xml:space="preserve">100% Grant - Arkansas Division of Elementary and Secondary Education-Office of Special Education </t>
  </si>
  <si>
    <t>100% Federal - U.S. Department of Education</t>
  </si>
  <si>
    <t>Jodie Mahony Center for Gifted Education</t>
  </si>
  <si>
    <t>100% Grant - Arkansas Division of Elementary and Secondary Education-Office of Special Education</t>
  </si>
  <si>
    <t>100% Grant - TRIO Student Support Services</t>
  </si>
  <si>
    <t>100% Federal - Department of Defense-Title: Advanced Development and Testing of a Nanomaterial-Based Scaffold for Bone Regeneration and Drug Delivery</t>
  </si>
  <si>
    <t>85% Grant - TRIO Student Support Services/15% University Funds - TRIO Student Support Services/McNair</t>
  </si>
  <si>
    <t>100% Grant - Department of Finance and Administration-Arkansas Public Administration Consortium (APAC)</t>
  </si>
  <si>
    <t>Arkansas Public Administration Consortium (APAC)</t>
  </si>
  <si>
    <t>50%Federal - U.S. Department of Education/40% Grant - Arkansas Department of Education/10% Grant - Advanced Placement Summer Institute</t>
  </si>
  <si>
    <t>91% Grant - TRIO Student Support Services/9% University Funds - TRIO Student Support Services/McNair</t>
  </si>
  <si>
    <t>100% Grant - Parenting Educational Services</t>
  </si>
  <si>
    <t>TRIO Talent Search &amp; Education Opportunity Center (EOC)</t>
  </si>
  <si>
    <t xml:space="preserve">60% Federal - National Science Foundation (NSF) Established Program to Stimulate Competitive Research (EPSCoR) Track II “Data Analytics that are Robust and Trusted” (DART)/40% Grant - Emerging Analytics Center (EAC) </t>
  </si>
  <si>
    <t xml:space="preserve">Emerging Analytics Center (EAC) </t>
  </si>
  <si>
    <t>95% Grant - Division of Children and Family Services Contract- Foster Care Title IV-E/5% Grant - Arkansas Department of Human Services (DHS)</t>
  </si>
  <si>
    <t>100% Federal - National Science Foundation (NSF)</t>
  </si>
  <si>
    <t>Science, Technology, Engineering, and Mathematics (STEM) Education Center</t>
  </si>
  <si>
    <t>100% Federal - Department of Defense (DoD)-Joint Warfighter Medical Research Program (JWMRP)</t>
  </si>
  <si>
    <t>Center for Intergrative Nanotechnology Sciences (CINS)</t>
  </si>
  <si>
    <t>100% Federal - U.S. Department of Education-Child Care Access Means Parents In School (CCAMPIS)</t>
  </si>
  <si>
    <t>Student Retention Initiatives/Child Care Access Means Parents in School (CCAMPIS) Program</t>
  </si>
  <si>
    <t>100% Grant - Computer Science American Rescue Plan (ARP)</t>
  </si>
  <si>
    <t>Emerging Analytics Center (EAC)</t>
  </si>
  <si>
    <t>70% Grant - Arkansas Space Grant Consortium (ASGC)/30% Grant - Arkansas National Aeronautics and Space Administration Experimental Program to Stimulate Competitive Research (EPSCoR)-Research Infrastructure Development</t>
  </si>
  <si>
    <t>Research and Graduate School/Graduate Institute of Technology</t>
  </si>
  <si>
    <t>100% Grant - Social Cybersecurity Research Infrastructure Development:  Novel Socio-Computational Methodologies to Model Emerging Cyber-social Threats Cyber-Social Threats</t>
  </si>
  <si>
    <t>100% Grant - Arkansas Division of Elementary and Secondry Education-Office of Special Education</t>
  </si>
  <si>
    <t>61% Federal - Women Infant Children Clinic Baby and Me Parenting Program/39% Grant - Women Infant Children Clinic Baby and Me Parenting Program</t>
  </si>
  <si>
    <t>Instructor - 9 Month</t>
  </si>
  <si>
    <t>HEI Program Coordinator</t>
  </si>
  <si>
    <t>100% Grant - Developing Socio-Computational Capabilities to Evaluate Emerging Social Cyber Threats</t>
  </si>
  <si>
    <t xml:space="preserve">100% Grant - ForwARd Arkansas Collabortive, Phase II </t>
  </si>
  <si>
    <t>School of Education</t>
  </si>
  <si>
    <t>100% Grant - Women, Infants, &amp; Children Clinic Baby And Me-Arkansas Department of Health and Human Services (DHS)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</si>
</sst>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3" borderId="0"/>
    <xf numFmtId="0" fontId="1" fillId="0" borderId="0"/>
  </cellStyleXfs>
  <cellXfs count="42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0" fontId="1" fillId="0" borderId="5" xfId="1" applyBorder="1" applyAlignment="1">
      <alignment horizontal="left"/>
    </xf>
    <xf numFmtId="165" fontId="1" fillId="0" borderId="0" xfId="1" applyNumberFormat="1"/>
    <xf numFmtId="165" fontId="1" fillId="0" borderId="2" xfId="1" applyNumberFormat="1" applyBorder="1"/>
    <xf numFmtId="0" fontId="1" fillId="2" borderId="2" xfId="1" applyFill="1" applyBorder="1"/>
    <xf numFmtId="165" fontId="1" fillId="2" borderId="2" xfId="1" applyNumberFormat="1" applyFill="1" applyBorder="1"/>
    <xf numFmtId="0" fontId="1" fillId="2" borderId="0" xfId="1" applyFill="1"/>
    <xf numFmtId="0" fontId="1" fillId="0" borderId="0" xfId="1" applyAlignment="1">
      <alignment horizontal="right"/>
    </xf>
    <xf numFmtId="0" fontId="1" fillId="0" borderId="3" xfId="1" applyBorder="1" applyAlignment="1">
      <alignment wrapText="1"/>
    </xf>
    <xf numFmtId="164" fontId="1" fillId="0" borderId="3" xfId="2" applyNumberFormat="1" applyFont="1" applyFill="1" applyBorder="1" applyAlignment="1">
      <alignment horizontal="center"/>
    </xf>
    <xf numFmtId="0" fontId="1" fillId="0" borderId="5" xfId="1" applyBorder="1" applyAlignment="1">
      <alignment horizontal="left" vertical="center" wrapText="1"/>
    </xf>
    <xf numFmtId="0" fontId="1" fillId="0" borderId="5" xfId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3" xfId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3" applyBorder="1" applyAlignment="1">
      <alignment horizontal="left" wrapText="1"/>
    </xf>
    <xf numFmtId="0" fontId="1" fillId="0" borderId="5" xfId="1" applyBorder="1" applyAlignment="1">
      <alignment wrapText="1"/>
    </xf>
    <xf numFmtId="164" fontId="1" fillId="0" borderId="3" xfId="1" applyNumberFormat="1" applyBorder="1" applyAlignment="1">
      <alignment horizontal="left" wrapText="1"/>
    </xf>
    <xf numFmtId="0" fontId="7" fillId="0" borderId="3" xfId="1" applyFont="1" applyBorder="1" applyAlignment="1">
      <alignment horizontal="left" wrapText="1"/>
    </xf>
    <xf numFmtId="0" fontId="1" fillId="0" borderId="5" xfId="1" applyBorder="1" applyAlignment="1">
      <alignment horizontal="left" wrapText="1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4">
    <cellStyle name="Normal" xfId="0" builtinId="0"/>
    <cellStyle name="Normal 10 2" xfId="3" xr:uid="{00000000-0005-0000-0000-000001000000}"/>
    <cellStyle name="Normal 11" xfId="1" xr:uid="{00000000-0005-0000-0000-000002000000}"/>
    <cellStyle name="Normal_Form A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1"/>
  <sheetViews>
    <sheetView showGridLines="0" tabSelected="1" zoomScaleNormal="100" workbookViewId="0">
      <selection activeCell="E16" sqref="E16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5" customWidth="1"/>
    <col min="6" max="6" width="42.7109375" style="1" customWidth="1"/>
    <col min="7" max="7" width="21.28515625" style="1" customWidth="1"/>
    <col min="8" max="8" width="24.5703125" style="1" customWidth="1"/>
    <col min="9" max="10" width="20.7109375" style="1" customWidth="1"/>
    <col min="11" max="16384" width="9.140625" style="1"/>
  </cols>
  <sheetData>
    <row r="1" spans="1:10" ht="18" x14ac:dyDescent="0.2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" x14ac:dyDescent="0.25">
      <c r="A2" s="39" t="s">
        <v>85</v>
      </c>
      <c r="B2" s="39"/>
      <c r="C2" s="39"/>
      <c r="D2" s="39"/>
      <c r="E2" s="39"/>
      <c r="F2" s="39"/>
      <c r="G2" s="39"/>
      <c r="H2" s="39"/>
      <c r="I2" s="39"/>
      <c r="J2" s="39"/>
    </row>
    <row r="4" spans="1:10" ht="15.75" x14ac:dyDescent="0.25">
      <c r="A4" s="2" t="s">
        <v>0</v>
      </c>
      <c r="B4" s="6" t="s">
        <v>18</v>
      </c>
    </row>
    <row r="5" spans="1:10" ht="15.75" x14ac:dyDescent="0.25">
      <c r="A5" s="2"/>
      <c r="B5" s="6"/>
    </row>
    <row r="6" spans="1:10" ht="15.75" x14ac:dyDescent="0.25">
      <c r="A6" s="2"/>
      <c r="B6" s="1" t="s">
        <v>10</v>
      </c>
      <c r="C6" s="3">
        <v>300</v>
      </c>
      <c r="F6" s="22" t="s">
        <v>11</v>
      </c>
      <c r="G6" s="18"/>
    </row>
    <row r="7" spans="1:10" ht="15.75" x14ac:dyDescent="0.25">
      <c r="A7" s="2"/>
      <c r="B7" s="1" t="s">
        <v>86</v>
      </c>
      <c r="C7" s="3">
        <f>C99</f>
        <v>179</v>
      </c>
      <c r="D7" s="12" t="s">
        <v>13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">
      <c r="E10" s="40" t="s">
        <v>87</v>
      </c>
    </row>
    <row r="11" spans="1:10" ht="15.75" customHeight="1" x14ac:dyDescent="0.25">
      <c r="D11" s="40" t="s">
        <v>81</v>
      </c>
      <c r="E11" s="40"/>
      <c r="H11" s="2"/>
    </row>
    <row r="12" spans="1:10" ht="15.75" customHeight="1" x14ac:dyDescent="0.2">
      <c r="A12" s="40" t="s">
        <v>1</v>
      </c>
      <c r="B12" s="40" t="s">
        <v>5</v>
      </c>
      <c r="C12" s="40" t="s">
        <v>2</v>
      </c>
      <c r="D12" s="40"/>
      <c r="E12" s="40"/>
      <c r="F12" s="40" t="s">
        <v>82</v>
      </c>
      <c r="G12" s="40" t="s">
        <v>83</v>
      </c>
      <c r="H12" s="40" t="s">
        <v>88</v>
      </c>
    </row>
    <row r="13" spans="1:10" ht="15.75" customHeight="1" x14ac:dyDescent="0.25">
      <c r="A13" s="41"/>
      <c r="B13" s="41"/>
      <c r="C13" s="41"/>
      <c r="D13" s="41"/>
      <c r="E13" s="41"/>
      <c r="F13" s="41"/>
      <c r="G13" s="41"/>
      <c r="H13" s="41"/>
      <c r="I13" s="41" t="s">
        <v>84</v>
      </c>
      <c r="J13" s="41"/>
    </row>
    <row r="14" spans="1:10" s="5" customFormat="1" ht="12.75" customHeight="1" x14ac:dyDescent="0.2">
      <c r="A14" s="8">
        <v>1</v>
      </c>
      <c r="B14" s="7" t="s">
        <v>19</v>
      </c>
      <c r="C14" s="8">
        <v>11</v>
      </c>
      <c r="D14" s="25">
        <v>81485.639966868097</v>
      </c>
      <c r="E14" s="26" t="s">
        <v>37</v>
      </c>
      <c r="F14" s="7" t="s">
        <v>20</v>
      </c>
      <c r="G14" s="10"/>
      <c r="H14" s="10"/>
      <c r="I14" s="36"/>
      <c r="J14" s="37"/>
    </row>
    <row r="15" spans="1:10" ht="38.25" x14ac:dyDescent="0.2">
      <c r="A15" s="8">
        <v>2</v>
      </c>
      <c r="B15" s="7" t="s">
        <v>19</v>
      </c>
      <c r="C15" s="8">
        <v>4</v>
      </c>
      <c r="D15" s="9">
        <v>81485.639966868097</v>
      </c>
      <c r="E15" s="27" t="s">
        <v>38</v>
      </c>
      <c r="F15" s="7" t="s">
        <v>21</v>
      </c>
      <c r="G15" s="10"/>
      <c r="H15" s="10"/>
      <c r="I15" s="36"/>
      <c r="J15" s="37"/>
    </row>
    <row r="16" spans="1:10" ht="25.5" customHeight="1" x14ac:dyDescent="0.2">
      <c r="A16" s="8">
        <v>3</v>
      </c>
      <c r="B16" s="7" t="s">
        <v>28</v>
      </c>
      <c r="C16" s="8">
        <v>2</v>
      </c>
      <c r="D16" s="25">
        <v>79437.063833717388</v>
      </c>
      <c r="E16" s="28" t="s">
        <v>94</v>
      </c>
      <c r="F16" s="24" t="s">
        <v>29</v>
      </c>
      <c r="G16" s="10"/>
      <c r="H16" s="10"/>
      <c r="I16" s="36"/>
      <c r="J16" s="37"/>
    </row>
    <row r="17" spans="1:10" x14ac:dyDescent="0.2">
      <c r="A17" s="8">
        <v>4</v>
      </c>
      <c r="B17" s="7" t="s">
        <v>19</v>
      </c>
      <c r="C17" s="8">
        <v>4</v>
      </c>
      <c r="D17" s="9">
        <v>81485.639966868097</v>
      </c>
      <c r="E17" s="28" t="s">
        <v>58</v>
      </c>
      <c r="F17" s="10" t="s">
        <v>22</v>
      </c>
      <c r="G17" s="10"/>
      <c r="H17" s="10"/>
      <c r="I17" s="36"/>
      <c r="J17" s="37"/>
    </row>
    <row r="18" spans="1:10" ht="38.25" x14ac:dyDescent="0.2">
      <c r="A18" s="8">
        <v>5</v>
      </c>
      <c r="B18" s="7" t="s">
        <v>24</v>
      </c>
      <c r="C18" s="8">
        <v>1</v>
      </c>
      <c r="D18" s="25">
        <v>111406.09201297737</v>
      </c>
      <c r="E18" s="27" t="s">
        <v>39</v>
      </c>
      <c r="F18" s="24" t="s">
        <v>59</v>
      </c>
      <c r="G18" s="10"/>
      <c r="H18" s="10"/>
      <c r="I18" s="36"/>
      <c r="J18" s="37"/>
    </row>
    <row r="19" spans="1:10" x14ac:dyDescent="0.2">
      <c r="A19" s="8">
        <v>6</v>
      </c>
      <c r="B19" s="7" t="s">
        <v>16</v>
      </c>
      <c r="C19" s="8">
        <v>1</v>
      </c>
      <c r="D19" s="9">
        <v>132700.04329563488</v>
      </c>
      <c r="E19" s="28" t="s">
        <v>95</v>
      </c>
      <c r="F19" s="10" t="s">
        <v>96</v>
      </c>
      <c r="G19" s="10"/>
      <c r="H19" s="10"/>
      <c r="I19" s="36"/>
      <c r="J19" s="37"/>
    </row>
    <row r="20" spans="1:10" ht="25.5" customHeight="1" x14ac:dyDescent="0.2">
      <c r="A20" s="8">
        <v>7</v>
      </c>
      <c r="B20" s="7" t="s">
        <v>16</v>
      </c>
      <c r="C20" s="8">
        <v>1</v>
      </c>
      <c r="D20" s="9">
        <v>132700.04329563488</v>
      </c>
      <c r="E20" s="32" t="s">
        <v>97</v>
      </c>
      <c r="F20" s="24" t="s">
        <v>29</v>
      </c>
      <c r="G20" s="10"/>
      <c r="H20" s="10"/>
      <c r="I20" s="36"/>
      <c r="J20" s="37"/>
    </row>
    <row r="21" spans="1:10" s="5" customFormat="1" ht="38.25" x14ac:dyDescent="0.2">
      <c r="A21" s="8">
        <v>8</v>
      </c>
      <c r="B21" s="7" t="s">
        <v>19</v>
      </c>
      <c r="C21" s="8">
        <v>33</v>
      </c>
      <c r="D21" s="9">
        <v>81485.639966868097</v>
      </c>
      <c r="E21" s="28" t="s">
        <v>40</v>
      </c>
      <c r="F21" s="24" t="s">
        <v>21</v>
      </c>
      <c r="G21" s="10"/>
      <c r="H21" s="10"/>
      <c r="I21" s="36"/>
      <c r="J21" s="37"/>
    </row>
    <row r="22" spans="1:10" ht="38.25" x14ac:dyDescent="0.2">
      <c r="A22" s="8">
        <v>9</v>
      </c>
      <c r="B22" s="7" t="s">
        <v>16</v>
      </c>
      <c r="C22" s="8">
        <v>9</v>
      </c>
      <c r="D22" s="9">
        <v>132700.04329563488</v>
      </c>
      <c r="E22" s="28" t="s">
        <v>40</v>
      </c>
      <c r="F22" s="24" t="s">
        <v>21</v>
      </c>
      <c r="G22" s="10"/>
      <c r="H22" s="10"/>
      <c r="I22" s="36"/>
      <c r="J22" s="37"/>
    </row>
    <row r="23" spans="1:10" x14ac:dyDescent="0.2">
      <c r="A23" s="8">
        <v>10</v>
      </c>
      <c r="B23" s="7" t="s">
        <v>15</v>
      </c>
      <c r="C23" s="8">
        <v>2</v>
      </c>
      <c r="D23" s="9">
        <v>96544.024266257489</v>
      </c>
      <c r="E23" s="28" t="s">
        <v>98</v>
      </c>
      <c r="F23" s="24" t="s">
        <v>35</v>
      </c>
      <c r="G23" s="10"/>
      <c r="H23" s="10"/>
      <c r="I23" s="36"/>
      <c r="J23" s="37"/>
    </row>
    <row r="24" spans="1:10" x14ac:dyDescent="0.2">
      <c r="A24" s="8">
        <v>11</v>
      </c>
      <c r="B24" s="7" t="s">
        <v>15</v>
      </c>
      <c r="C24" s="8">
        <v>1</v>
      </c>
      <c r="D24" s="25">
        <v>96544.024266257489</v>
      </c>
      <c r="E24" s="28" t="s">
        <v>95</v>
      </c>
      <c r="F24" s="10" t="s">
        <v>30</v>
      </c>
      <c r="G24" s="10"/>
      <c r="H24" s="10"/>
      <c r="I24" s="36"/>
      <c r="J24" s="37"/>
    </row>
    <row r="25" spans="1:10" x14ac:dyDescent="0.2">
      <c r="A25" s="8">
        <v>12</v>
      </c>
      <c r="B25" s="7" t="s">
        <v>15</v>
      </c>
      <c r="C25" s="8">
        <v>4</v>
      </c>
      <c r="D25" s="25">
        <v>96544.024266257489</v>
      </c>
      <c r="E25" s="28" t="s">
        <v>95</v>
      </c>
      <c r="F25" s="10" t="s">
        <v>31</v>
      </c>
      <c r="G25" s="10"/>
      <c r="H25" s="10"/>
      <c r="I25" s="36"/>
      <c r="J25" s="37"/>
    </row>
    <row r="26" spans="1:10" ht="25.5" x14ac:dyDescent="0.2">
      <c r="A26" s="8">
        <v>13</v>
      </c>
      <c r="B26" s="7" t="s">
        <v>16</v>
      </c>
      <c r="C26" s="8">
        <v>1</v>
      </c>
      <c r="D26" s="9">
        <v>132700.04329563488</v>
      </c>
      <c r="E26" s="13" t="s">
        <v>95</v>
      </c>
      <c r="F26" s="24" t="s">
        <v>32</v>
      </c>
      <c r="G26" s="10"/>
      <c r="H26" s="10"/>
      <c r="I26" s="36"/>
      <c r="J26" s="37"/>
    </row>
    <row r="27" spans="1:10" ht="51" x14ac:dyDescent="0.2">
      <c r="A27" s="8">
        <v>14</v>
      </c>
      <c r="B27" s="7" t="s">
        <v>16</v>
      </c>
      <c r="C27" s="8">
        <v>1</v>
      </c>
      <c r="D27" s="25">
        <v>132700.04329563488</v>
      </c>
      <c r="E27" s="29" t="s">
        <v>99</v>
      </c>
      <c r="F27" s="24" t="s">
        <v>60</v>
      </c>
      <c r="G27" s="10"/>
      <c r="H27" s="10"/>
      <c r="I27" s="36"/>
      <c r="J27" s="37"/>
    </row>
    <row r="28" spans="1:10" x14ac:dyDescent="0.2">
      <c r="A28" s="8">
        <v>15</v>
      </c>
      <c r="B28" s="7" t="s">
        <v>15</v>
      </c>
      <c r="C28" s="8">
        <v>2</v>
      </c>
      <c r="D28" s="9">
        <v>96544.024266257489</v>
      </c>
      <c r="E28" s="29" t="s">
        <v>95</v>
      </c>
      <c r="F28" s="10" t="s">
        <v>30</v>
      </c>
      <c r="G28" s="10"/>
      <c r="H28" s="10"/>
      <c r="I28" s="36"/>
      <c r="J28" s="37"/>
    </row>
    <row r="29" spans="1:10" ht="89.25" x14ac:dyDescent="0.2">
      <c r="A29" s="8">
        <v>16</v>
      </c>
      <c r="B29" s="7" t="s">
        <v>16</v>
      </c>
      <c r="C29" s="8">
        <v>1</v>
      </c>
      <c r="D29" s="9">
        <v>132700.04329563488</v>
      </c>
      <c r="E29" s="13" t="s">
        <v>41</v>
      </c>
      <c r="F29" s="24" t="s">
        <v>33</v>
      </c>
      <c r="G29" s="10"/>
      <c r="H29" s="10"/>
      <c r="I29" s="36"/>
      <c r="J29" s="37"/>
    </row>
    <row r="30" spans="1:10" x14ac:dyDescent="0.2">
      <c r="A30" s="8">
        <v>17</v>
      </c>
      <c r="B30" s="7" t="s">
        <v>14</v>
      </c>
      <c r="C30" s="8">
        <v>1</v>
      </c>
      <c r="D30" s="9">
        <v>111405.94921466389</v>
      </c>
      <c r="E30" s="29" t="s">
        <v>37</v>
      </c>
      <c r="F30" s="10" t="s">
        <v>20</v>
      </c>
      <c r="G30" s="10"/>
      <c r="H30" s="10"/>
      <c r="I30" s="36"/>
      <c r="J30" s="37"/>
    </row>
    <row r="31" spans="1:10" ht="38.25" x14ac:dyDescent="0.2">
      <c r="A31" s="8">
        <v>18</v>
      </c>
      <c r="B31" s="7" t="s">
        <v>89</v>
      </c>
      <c r="C31" s="8">
        <v>1</v>
      </c>
      <c r="D31" s="25">
        <v>110893.05533652517</v>
      </c>
      <c r="E31" s="13" t="s">
        <v>42</v>
      </c>
      <c r="F31" s="10" t="s">
        <v>34</v>
      </c>
      <c r="G31" s="10"/>
      <c r="H31" s="10"/>
      <c r="I31" s="36"/>
      <c r="J31" s="37"/>
    </row>
    <row r="32" spans="1:10" ht="76.5" x14ac:dyDescent="0.2">
      <c r="A32" s="8">
        <v>19</v>
      </c>
      <c r="B32" s="7" t="s">
        <v>89</v>
      </c>
      <c r="C32" s="8">
        <v>1</v>
      </c>
      <c r="D32" s="25">
        <v>110893.05533652517</v>
      </c>
      <c r="E32" s="29" t="s">
        <v>61</v>
      </c>
      <c r="F32" s="10" t="s">
        <v>34</v>
      </c>
      <c r="G32" s="10"/>
      <c r="H32" s="10"/>
      <c r="I32" s="36"/>
      <c r="J32" s="37"/>
    </row>
    <row r="33" spans="1:10" x14ac:dyDescent="0.2">
      <c r="A33" s="8">
        <v>20</v>
      </c>
      <c r="B33" s="7" t="s">
        <v>4</v>
      </c>
      <c r="C33" s="8">
        <v>1</v>
      </c>
      <c r="D33" s="9">
        <v>96119.612080546198</v>
      </c>
      <c r="E33" s="26" t="s">
        <v>95</v>
      </c>
      <c r="F33" s="10" t="s">
        <v>30</v>
      </c>
      <c r="G33" s="10"/>
      <c r="H33" s="10"/>
      <c r="I33" s="36"/>
      <c r="J33" s="37"/>
    </row>
    <row r="34" spans="1:10" ht="25.5" customHeight="1" x14ac:dyDescent="0.2">
      <c r="A34" s="8">
        <v>21</v>
      </c>
      <c r="B34" s="7" t="s">
        <v>19</v>
      </c>
      <c r="C34" s="8">
        <v>1</v>
      </c>
      <c r="D34" s="25">
        <v>81485.639966868097</v>
      </c>
      <c r="E34" s="29" t="s">
        <v>43</v>
      </c>
      <c r="F34" s="7" t="s">
        <v>21</v>
      </c>
      <c r="G34" s="10"/>
      <c r="H34" s="10"/>
      <c r="I34" s="36"/>
      <c r="J34" s="37"/>
    </row>
    <row r="35" spans="1:10" ht="38.25" x14ac:dyDescent="0.2">
      <c r="A35" s="8">
        <v>22</v>
      </c>
      <c r="B35" s="7" t="s">
        <v>3</v>
      </c>
      <c r="C35" s="8">
        <v>1</v>
      </c>
      <c r="D35" s="9">
        <v>122932.56426546631</v>
      </c>
      <c r="E35" s="29" t="s">
        <v>100</v>
      </c>
      <c r="F35" s="7" t="s">
        <v>35</v>
      </c>
      <c r="G35" s="10"/>
      <c r="H35" s="10"/>
      <c r="I35" s="36"/>
      <c r="J35" s="37"/>
    </row>
    <row r="36" spans="1:10" ht="38.25" x14ac:dyDescent="0.2">
      <c r="A36" s="8">
        <v>23</v>
      </c>
      <c r="B36" s="7" t="s">
        <v>28</v>
      </c>
      <c r="C36" s="8">
        <v>1</v>
      </c>
      <c r="D36" s="9">
        <v>79437.063833717388</v>
      </c>
      <c r="E36" s="13" t="s">
        <v>101</v>
      </c>
      <c r="F36" s="24" t="s">
        <v>102</v>
      </c>
      <c r="G36" s="10"/>
      <c r="H36" s="10"/>
      <c r="I36" s="36"/>
      <c r="J36" s="37"/>
    </row>
    <row r="37" spans="1:10" ht="12.75" customHeight="1" x14ac:dyDescent="0.2">
      <c r="A37" s="8">
        <v>24</v>
      </c>
      <c r="B37" s="7" t="s">
        <v>23</v>
      </c>
      <c r="C37" s="8">
        <v>1</v>
      </c>
      <c r="D37" s="9">
        <v>110413.15463183391</v>
      </c>
      <c r="E37" s="13" t="s">
        <v>37</v>
      </c>
      <c r="F37" s="10" t="s">
        <v>20</v>
      </c>
      <c r="G37" s="10"/>
      <c r="H37" s="10"/>
      <c r="I37" s="36"/>
      <c r="J37" s="37"/>
    </row>
    <row r="38" spans="1:10" ht="38.25" x14ac:dyDescent="0.2">
      <c r="A38" s="8">
        <v>25</v>
      </c>
      <c r="B38" s="7" t="s">
        <v>89</v>
      </c>
      <c r="C38" s="8">
        <v>1</v>
      </c>
      <c r="D38" s="9">
        <v>110893.05533652517</v>
      </c>
      <c r="E38" s="29" t="s">
        <v>44</v>
      </c>
      <c r="F38" s="24" t="s">
        <v>34</v>
      </c>
      <c r="G38" s="10"/>
      <c r="H38" s="10"/>
      <c r="I38" s="36"/>
      <c r="J38" s="37"/>
    </row>
    <row r="39" spans="1:10" ht="25.5" x14ac:dyDescent="0.2">
      <c r="A39" s="8">
        <v>26</v>
      </c>
      <c r="B39" s="7" t="s">
        <v>16</v>
      </c>
      <c r="C39" s="8">
        <v>1</v>
      </c>
      <c r="D39" s="9">
        <v>132700.04329563488</v>
      </c>
      <c r="E39" s="29" t="s">
        <v>45</v>
      </c>
      <c r="F39" s="24" t="s">
        <v>25</v>
      </c>
      <c r="G39" s="10"/>
      <c r="H39" s="10"/>
      <c r="I39" s="36"/>
      <c r="J39" s="37"/>
    </row>
    <row r="40" spans="1:10" ht="25.5" x14ac:dyDescent="0.2">
      <c r="A40" s="8">
        <v>27</v>
      </c>
      <c r="B40" s="7" t="s">
        <v>19</v>
      </c>
      <c r="C40" s="8">
        <v>1</v>
      </c>
      <c r="D40" s="9">
        <v>81485.639966868097</v>
      </c>
      <c r="E40" s="26" t="s">
        <v>46</v>
      </c>
      <c r="F40" s="10" t="s">
        <v>22</v>
      </c>
      <c r="G40" s="10"/>
      <c r="H40" s="10"/>
      <c r="I40" s="36"/>
      <c r="J40" s="37"/>
    </row>
    <row r="41" spans="1:10" ht="25.5" customHeight="1" x14ac:dyDescent="0.2">
      <c r="A41" s="8">
        <v>28</v>
      </c>
      <c r="B41" s="7" t="s">
        <v>16</v>
      </c>
      <c r="C41" s="8">
        <v>1</v>
      </c>
      <c r="D41" s="9">
        <v>132700.04329563488</v>
      </c>
      <c r="E41" s="29" t="s">
        <v>47</v>
      </c>
      <c r="F41" s="10" t="s">
        <v>26</v>
      </c>
      <c r="G41" s="10"/>
      <c r="H41" s="10"/>
      <c r="I41" s="36"/>
      <c r="J41" s="37"/>
    </row>
    <row r="42" spans="1:10" x14ac:dyDescent="0.2">
      <c r="A42" s="8">
        <v>29</v>
      </c>
      <c r="B42" s="7" t="s">
        <v>23</v>
      </c>
      <c r="C42" s="8">
        <v>1</v>
      </c>
      <c r="D42" s="25">
        <v>110413.15463183391</v>
      </c>
      <c r="E42" s="29" t="s">
        <v>48</v>
      </c>
      <c r="F42" s="10" t="s">
        <v>25</v>
      </c>
      <c r="G42" s="10"/>
      <c r="H42" s="10"/>
      <c r="I42" s="36"/>
      <c r="J42" s="37"/>
    </row>
    <row r="43" spans="1:10" x14ac:dyDescent="0.2">
      <c r="A43" s="8">
        <v>30</v>
      </c>
      <c r="B43" s="7" t="s">
        <v>14</v>
      </c>
      <c r="C43" s="8">
        <v>1</v>
      </c>
      <c r="D43" s="9">
        <v>111405.94921466389</v>
      </c>
      <c r="E43" s="28" t="s">
        <v>48</v>
      </c>
      <c r="F43" s="10" t="s">
        <v>25</v>
      </c>
      <c r="G43" s="10"/>
      <c r="H43" s="10"/>
      <c r="I43" s="36"/>
      <c r="J43" s="37"/>
    </row>
    <row r="44" spans="1:10" x14ac:dyDescent="0.2">
      <c r="A44" s="8">
        <v>31</v>
      </c>
      <c r="B44" s="7" t="s">
        <v>19</v>
      </c>
      <c r="C44" s="8">
        <v>1</v>
      </c>
      <c r="D44" s="9">
        <v>81485.639966868097</v>
      </c>
      <c r="E44" s="13" t="s">
        <v>48</v>
      </c>
      <c r="F44" s="10" t="s">
        <v>25</v>
      </c>
      <c r="G44" s="10"/>
      <c r="H44" s="10"/>
      <c r="I44" s="36"/>
      <c r="J44" s="37"/>
    </row>
    <row r="45" spans="1:10" ht="25.5" x14ac:dyDescent="0.2">
      <c r="A45" s="8">
        <v>32</v>
      </c>
      <c r="B45" s="7" t="s">
        <v>19</v>
      </c>
      <c r="C45" s="8">
        <v>1</v>
      </c>
      <c r="D45" s="25">
        <v>81485.639966868097</v>
      </c>
      <c r="E45" s="29" t="s">
        <v>49</v>
      </c>
      <c r="F45" s="10" t="s">
        <v>25</v>
      </c>
      <c r="G45" s="10"/>
      <c r="H45" s="10"/>
      <c r="I45" s="36"/>
      <c r="J45" s="37"/>
    </row>
    <row r="46" spans="1:10" ht="25.5" x14ac:dyDescent="0.2">
      <c r="A46" s="8">
        <v>33</v>
      </c>
      <c r="B46" s="7" t="s">
        <v>89</v>
      </c>
      <c r="C46" s="8">
        <v>1</v>
      </c>
      <c r="D46" s="9">
        <v>110893.05533652517</v>
      </c>
      <c r="E46" s="29" t="s">
        <v>50</v>
      </c>
      <c r="F46" s="24" t="s">
        <v>27</v>
      </c>
      <c r="G46" s="10"/>
      <c r="H46" s="10"/>
      <c r="I46" s="36"/>
      <c r="J46" s="37"/>
    </row>
    <row r="47" spans="1:10" x14ac:dyDescent="0.2">
      <c r="A47" s="8">
        <v>34</v>
      </c>
      <c r="B47" s="7" t="s">
        <v>28</v>
      </c>
      <c r="C47" s="8">
        <v>1</v>
      </c>
      <c r="D47" s="25">
        <v>79437.063833717388</v>
      </c>
      <c r="E47" s="29" t="s">
        <v>51</v>
      </c>
      <c r="F47" s="10" t="s">
        <v>35</v>
      </c>
      <c r="G47" s="10"/>
      <c r="H47" s="10"/>
      <c r="I47" s="17"/>
      <c r="J47" s="11"/>
    </row>
    <row r="48" spans="1:10" x14ac:dyDescent="0.2">
      <c r="A48" s="8">
        <v>35</v>
      </c>
      <c r="B48" s="7" t="s">
        <v>19</v>
      </c>
      <c r="C48" s="8">
        <v>1</v>
      </c>
      <c r="D48" s="9">
        <v>81485.639966868097</v>
      </c>
      <c r="E48" s="29" t="s">
        <v>48</v>
      </c>
      <c r="F48" s="10" t="s">
        <v>25</v>
      </c>
      <c r="G48" s="10"/>
      <c r="H48" s="10"/>
      <c r="I48" s="36"/>
      <c r="J48" s="37"/>
    </row>
    <row r="49" spans="1:10" ht="38.25" x14ac:dyDescent="0.2">
      <c r="A49" s="8">
        <v>36</v>
      </c>
      <c r="B49" s="7" t="s">
        <v>16</v>
      </c>
      <c r="C49" s="8">
        <v>1</v>
      </c>
      <c r="D49" s="9">
        <v>132700.04329563488</v>
      </c>
      <c r="E49" s="29" t="s">
        <v>103</v>
      </c>
      <c r="F49" s="24" t="s">
        <v>96</v>
      </c>
      <c r="G49" s="10"/>
      <c r="H49" s="10"/>
      <c r="I49" s="36"/>
      <c r="J49" s="37"/>
    </row>
    <row r="50" spans="1:10" ht="25.5" x14ac:dyDescent="0.2">
      <c r="A50" s="8">
        <v>37</v>
      </c>
      <c r="B50" s="7" t="s">
        <v>19</v>
      </c>
      <c r="C50" s="8">
        <v>5</v>
      </c>
      <c r="D50" s="9">
        <v>81485.639966868097</v>
      </c>
      <c r="E50" s="29" t="s">
        <v>52</v>
      </c>
      <c r="F50" s="24" t="s">
        <v>25</v>
      </c>
      <c r="G50" s="10"/>
      <c r="H50" s="10"/>
      <c r="I50" s="36"/>
      <c r="J50" s="37"/>
    </row>
    <row r="51" spans="1:10" x14ac:dyDescent="0.2">
      <c r="A51" s="8">
        <v>38</v>
      </c>
      <c r="B51" s="7" t="s">
        <v>19</v>
      </c>
      <c r="C51" s="8">
        <v>1</v>
      </c>
      <c r="D51" s="9">
        <v>81485.639966868097</v>
      </c>
      <c r="E51" s="29" t="s">
        <v>48</v>
      </c>
      <c r="F51" s="10" t="s">
        <v>25</v>
      </c>
      <c r="G51" s="10"/>
      <c r="H51" s="10"/>
      <c r="I51" s="36"/>
      <c r="J51" s="37"/>
    </row>
    <row r="52" spans="1:10" ht="25.5" x14ac:dyDescent="0.2">
      <c r="A52" s="8">
        <v>39</v>
      </c>
      <c r="B52" s="7" t="s">
        <v>90</v>
      </c>
      <c r="C52" s="8">
        <v>1</v>
      </c>
      <c r="D52" s="9">
        <v>141868.95372139179</v>
      </c>
      <c r="E52" s="13" t="s">
        <v>53</v>
      </c>
      <c r="F52" s="24" t="s">
        <v>27</v>
      </c>
      <c r="G52" s="10"/>
      <c r="H52" s="10"/>
      <c r="I52" s="36"/>
      <c r="J52" s="37"/>
    </row>
    <row r="53" spans="1:10" x14ac:dyDescent="0.2">
      <c r="A53" s="8">
        <v>40</v>
      </c>
      <c r="B53" s="7" t="s">
        <v>19</v>
      </c>
      <c r="C53" s="8">
        <v>1</v>
      </c>
      <c r="D53" s="25">
        <v>81485.639966868097</v>
      </c>
      <c r="E53" s="29" t="s">
        <v>48</v>
      </c>
      <c r="F53" s="10" t="s">
        <v>25</v>
      </c>
      <c r="G53" s="10"/>
      <c r="H53" s="10"/>
      <c r="I53" s="36"/>
      <c r="J53" s="37"/>
    </row>
    <row r="54" spans="1:10" x14ac:dyDescent="0.2">
      <c r="A54" s="8">
        <v>41</v>
      </c>
      <c r="B54" s="7" t="s">
        <v>19</v>
      </c>
      <c r="C54" s="8">
        <v>1</v>
      </c>
      <c r="D54" s="9">
        <v>81485.639966868097</v>
      </c>
      <c r="E54" s="29" t="s">
        <v>37</v>
      </c>
      <c r="F54" s="10" t="s">
        <v>20</v>
      </c>
      <c r="G54" s="10"/>
      <c r="H54" s="10"/>
      <c r="I54" s="36"/>
      <c r="J54" s="37"/>
    </row>
    <row r="55" spans="1:10" ht="38.25" x14ac:dyDescent="0.2">
      <c r="A55" s="8">
        <v>42</v>
      </c>
      <c r="B55" s="7" t="s">
        <v>15</v>
      </c>
      <c r="C55" s="8">
        <v>1</v>
      </c>
      <c r="D55" s="25">
        <v>96544.024266257489</v>
      </c>
      <c r="E55" s="29" t="s">
        <v>104</v>
      </c>
      <c r="F55" s="24" t="s">
        <v>35</v>
      </c>
      <c r="G55" s="10"/>
      <c r="H55" s="10"/>
      <c r="I55" s="36"/>
      <c r="J55" s="37"/>
    </row>
    <row r="56" spans="1:10" ht="25.5" x14ac:dyDescent="0.2">
      <c r="A56" s="8">
        <v>43</v>
      </c>
      <c r="B56" s="7" t="s">
        <v>90</v>
      </c>
      <c r="C56" s="8">
        <v>1</v>
      </c>
      <c r="D56" s="9">
        <v>141868.95372139179</v>
      </c>
      <c r="E56" s="29" t="s">
        <v>50</v>
      </c>
      <c r="F56" s="24" t="s">
        <v>27</v>
      </c>
      <c r="G56" s="10"/>
      <c r="H56" s="10"/>
      <c r="I56" s="36"/>
      <c r="J56" s="37"/>
    </row>
    <row r="57" spans="1:10" ht="25.5" x14ac:dyDescent="0.2">
      <c r="A57" s="8">
        <v>44</v>
      </c>
      <c r="B57" s="7" t="s">
        <v>90</v>
      </c>
      <c r="C57" s="8">
        <v>1</v>
      </c>
      <c r="D57" s="9">
        <v>141868.95372139179</v>
      </c>
      <c r="E57" s="26" t="s">
        <v>50</v>
      </c>
      <c r="F57" s="24" t="s">
        <v>27</v>
      </c>
      <c r="G57" s="10"/>
      <c r="H57" s="10"/>
      <c r="I57" s="36"/>
      <c r="J57" s="37"/>
    </row>
    <row r="58" spans="1:10" x14ac:dyDescent="0.2">
      <c r="A58" s="8">
        <v>45</v>
      </c>
      <c r="B58" s="7" t="s">
        <v>14</v>
      </c>
      <c r="C58" s="8">
        <v>1</v>
      </c>
      <c r="D58" s="9">
        <v>111405.94921466389</v>
      </c>
      <c r="E58" s="26" t="s">
        <v>48</v>
      </c>
      <c r="F58" s="24" t="s">
        <v>25</v>
      </c>
      <c r="G58" s="10"/>
      <c r="H58" s="10"/>
      <c r="I58" s="36"/>
      <c r="J58" s="37"/>
    </row>
    <row r="59" spans="1:10" ht="25.5" x14ac:dyDescent="0.2">
      <c r="A59" s="8">
        <v>46</v>
      </c>
      <c r="B59" s="7" t="s">
        <v>19</v>
      </c>
      <c r="C59" s="8">
        <v>1</v>
      </c>
      <c r="D59" s="9">
        <v>81485.639966868097</v>
      </c>
      <c r="E59" s="29" t="s">
        <v>62</v>
      </c>
      <c r="F59" s="24" t="s">
        <v>25</v>
      </c>
      <c r="G59" s="10"/>
      <c r="H59" s="10"/>
      <c r="I59" s="36"/>
      <c r="J59" s="37"/>
    </row>
    <row r="60" spans="1:10" ht="12.75" customHeight="1" x14ac:dyDescent="0.2">
      <c r="A60" s="8">
        <v>47</v>
      </c>
      <c r="B60" s="7" t="s">
        <v>19</v>
      </c>
      <c r="C60" s="8">
        <v>2</v>
      </c>
      <c r="D60" s="9">
        <v>81485.639966868097</v>
      </c>
      <c r="E60" s="29" t="s">
        <v>54</v>
      </c>
      <c r="F60" s="24" t="s">
        <v>25</v>
      </c>
      <c r="G60" s="10"/>
      <c r="H60" s="10"/>
      <c r="I60" s="36"/>
      <c r="J60" s="37"/>
    </row>
    <row r="61" spans="1:10" ht="25.5" x14ac:dyDescent="0.2">
      <c r="A61" s="8">
        <v>48</v>
      </c>
      <c r="B61" s="7" t="s">
        <v>19</v>
      </c>
      <c r="C61" s="8">
        <v>2</v>
      </c>
      <c r="D61" s="9">
        <v>81485.639966868097</v>
      </c>
      <c r="E61" s="29" t="s">
        <v>55</v>
      </c>
      <c r="F61" s="24" t="s">
        <v>25</v>
      </c>
      <c r="G61" s="10"/>
      <c r="H61" s="10"/>
      <c r="I61" s="36"/>
      <c r="J61" s="37"/>
    </row>
    <row r="62" spans="1:10" x14ac:dyDescent="0.2">
      <c r="A62" s="8">
        <v>49</v>
      </c>
      <c r="B62" s="7" t="s">
        <v>19</v>
      </c>
      <c r="C62" s="8">
        <v>2</v>
      </c>
      <c r="D62" s="25">
        <v>81485.639966868097</v>
      </c>
      <c r="E62" s="29" t="s">
        <v>54</v>
      </c>
      <c r="F62" s="24" t="s">
        <v>25</v>
      </c>
      <c r="G62" s="10"/>
      <c r="H62" s="10"/>
      <c r="I62" s="36"/>
      <c r="J62" s="37"/>
    </row>
    <row r="63" spans="1:10" ht="25.5" x14ac:dyDescent="0.2">
      <c r="A63" s="8">
        <v>50</v>
      </c>
      <c r="B63" s="7" t="s">
        <v>19</v>
      </c>
      <c r="C63" s="8">
        <v>10</v>
      </c>
      <c r="D63" s="9">
        <v>81485.639966868097</v>
      </c>
      <c r="E63" s="30" t="s">
        <v>55</v>
      </c>
      <c r="F63" s="24" t="s">
        <v>25</v>
      </c>
      <c r="G63" s="10"/>
      <c r="H63" s="10"/>
      <c r="I63" s="36"/>
      <c r="J63" s="37"/>
    </row>
    <row r="64" spans="1:10" ht="25.5" x14ac:dyDescent="0.2">
      <c r="A64" s="8">
        <v>51</v>
      </c>
      <c r="B64" s="7" t="s">
        <v>19</v>
      </c>
      <c r="C64" s="8">
        <v>5</v>
      </c>
      <c r="D64" s="9">
        <v>81485.639966868097</v>
      </c>
      <c r="E64" s="13" t="s">
        <v>55</v>
      </c>
      <c r="F64" s="24" t="s">
        <v>25</v>
      </c>
      <c r="G64" s="10"/>
      <c r="H64" s="10"/>
      <c r="I64" s="36"/>
      <c r="J64" s="37"/>
    </row>
    <row r="65" spans="1:10" x14ac:dyDescent="0.2">
      <c r="A65" s="8">
        <v>52</v>
      </c>
      <c r="B65" s="7" t="s">
        <v>19</v>
      </c>
      <c r="C65" s="8">
        <v>1</v>
      </c>
      <c r="D65" s="9">
        <v>81485.639966868097</v>
      </c>
      <c r="E65" s="31" t="s">
        <v>63</v>
      </c>
      <c r="F65" s="24" t="s">
        <v>25</v>
      </c>
      <c r="G65" s="10"/>
      <c r="H65" s="10"/>
      <c r="I65" s="36"/>
      <c r="J65" s="37"/>
    </row>
    <row r="66" spans="1:10" x14ac:dyDescent="0.2">
      <c r="A66" s="8">
        <v>53</v>
      </c>
      <c r="B66" s="7" t="s">
        <v>19</v>
      </c>
      <c r="C66" s="8">
        <v>1</v>
      </c>
      <c r="D66" s="9">
        <v>81485.639966868097</v>
      </c>
      <c r="E66" s="13" t="s">
        <v>105</v>
      </c>
      <c r="F66" s="24" t="s">
        <v>25</v>
      </c>
      <c r="G66" s="10"/>
      <c r="H66" s="10"/>
      <c r="I66" s="36"/>
      <c r="J66" s="37"/>
    </row>
    <row r="67" spans="1:10" x14ac:dyDescent="0.2">
      <c r="A67" s="8">
        <v>54</v>
      </c>
      <c r="B67" s="7" t="s">
        <v>56</v>
      </c>
      <c r="C67" s="8">
        <v>1</v>
      </c>
      <c r="D67" s="9">
        <v>82946.648502171491</v>
      </c>
      <c r="E67" s="31" t="s">
        <v>64</v>
      </c>
      <c r="F67" s="24" t="s">
        <v>65</v>
      </c>
      <c r="G67" s="10"/>
      <c r="H67" s="10"/>
      <c r="I67" s="36"/>
      <c r="J67" s="37"/>
    </row>
    <row r="68" spans="1:10" ht="25.5" x14ac:dyDescent="0.2">
      <c r="A68" s="8">
        <v>55</v>
      </c>
      <c r="B68" s="7" t="s">
        <v>16</v>
      </c>
      <c r="C68" s="8">
        <v>1</v>
      </c>
      <c r="D68" s="25">
        <v>132700.04329563488</v>
      </c>
      <c r="E68" s="31" t="s">
        <v>66</v>
      </c>
      <c r="F68" s="24" t="s">
        <v>67</v>
      </c>
      <c r="G68" s="10"/>
      <c r="H68" s="10"/>
      <c r="I68" s="36"/>
      <c r="J68" s="37"/>
    </row>
    <row r="69" spans="1:10" ht="51" x14ac:dyDescent="0.2">
      <c r="A69" s="8">
        <v>56</v>
      </c>
      <c r="B69" s="7" t="s">
        <v>28</v>
      </c>
      <c r="C69" s="8">
        <v>1</v>
      </c>
      <c r="D69" s="25">
        <v>79437.063833717388</v>
      </c>
      <c r="E69" s="31" t="s">
        <v>68</v>
      </c>
      <c r="F69" s="24" t="s">
        <v>69</v>
      </c>
      <c r="G69" s="10"/>
      <c r="H69" s="10"/>
      <c r="I69" s="36"/>
      <c r="J69" s="37"/>
    </row>
    <row r="70" spans="1:10" x14ac:dyDescent="0.2">
      <c r="A70" s="8">
        <v>57</v>
      </c>
      <c r="B70" s="7" t="s">
        <v>15</v>
      </c>
      <c r="C70" s="8">
        <v>1</v>
      </c>
      <c r="D70" s="25">
        <v>96544.024266257489</v>
      </c>
      <c r="E70" s="31" t="s">
        <v>70</v>
      </c>
      <c r="F70" s="24" t="s">
        <v>71</v>
      </c>
      <c r="G70" s="10"/>
      <c r="H70" s="10"/>
      <c r="I70" s="36"/>
      <c r="J70" s="37"/>
    </row>
    <row r="71" spans="1:10" x14ac:dyDescent="0.2">
      <c r="A71" s="8">
        <v>58</v>
      </c>
      <c r="B71" s="7" t="s">
        <v>57</v>
      </c>
      <c r="C71" s="8">
        <v>1</v>
      </c>
      <c r="D71" s="25">
        <v>85435.822642357729</v>
      </c>
      <c r="E71" s="31" t="s">
        <v>72</v>
      </c>
      <c r="F71" s="24" t="s">
        <v>73</v>
      </c>
      <c r="G71" s="10"/>
      <c r="H71" s="10"/>
      <c r="I71" s="36"/>
      <c r="J71" s="37"/>
    </row>
    <row r="72" spans="1:10" x14ac:dyDescent="0.2">
      <c r="A72" s="8">
        <v>59</v>
      </c>
      <c r="B72" s="7" t="s">
        <v>19</v>
      </c>
      <c r="C72" s="8">
        <v>1</v>
      </c>
      <c r="D72" s="25">
        <v>81485.639966868097</v>
      </c>
      <c r="E72" s="31" t="s">
        <v>74</v>
      </c>
      <c r="F72" s="24" t="s">
        <v>75</v>
      </c>
      <c r="G72" s="10"/>
      <c r="H72" s="10"/>
      <c r="I72" s="36"/>
      <c r="J72" s="37"/>
    </row>
    <row r="73" spans="1:10" ht="25.5" x14ac:dyDescent="0.2">
      <c r="A73" s="8">
        <v>60</v>
      </c>
      <c r="B73" s="7" t="s">
        <v>4</v>
      </c>
      <c r="C73" s="8">
        <v>3</v>
      </c>
      <c r="D73" s="25">
        <v>96119.612080546198</v>
      </c>
      <c r="E73" s="31" t="s">
        <v>76</v>
      </c>
      <c r="F73" s="24" t="s">
        <v>77</v>
      </c>
      <c r="G73" s="10"/>
      <c r="H73" s="10"/>
      <c r="I73" s="36"/>
      <c r="J73" s="37"/>
    </row>
    <row r="74" spans="1:10" ht="25.5" x14ac:dyDescent="0.2">
      <c r="A74" s="8">
        <v>61</v>
      </c>
      <c r="B74" s="7" t="s">
        <v>14</v>
      </c>
      <c r="C74" s="8">
        <v>1</v>
      </c>
      <c r="D74" s="25">
        <v>111405.94921466389</v>
      </c>
      <c r="E74" s="31" t="s">
        <v>76</v>
      </c>
      <c r="F74" s="24" t="s">
        <v>77</v>
      </c>
      <c r="G74" s="10"/>
      <c r="H74" s="10"/>
      <c r="I74" s="36"/>
      <c r="J74" s="37"/>
    </row>
    <row r="75" spans="1:10" ht="25.5" x14ac:dyDescent="0.2">
      <c r="A75" s="8">
        <v>62</v>
      </c>
      <c r="B75" s="7" t="s">
        <v>14</v>
      </c>
      <c r="C75" s="8">
        <v>1</v>
      </c>
      <c r="D75" s="25">
        <v>111405.94921466389</v>
      </c>
      <c r="E75" s="31" t="s">
        <v>78</v>
      </c>
      <c r="F75" s="24" t="s">
        <v>79</v>
      </c>
      <c r="G75" s="10"/>
      <c r="H75" s="10"/>
      <c r="I75" s="36"/>
      <c r="J75" s="37"/>
    </row>
    <row r="76" spans="1:10" s="15" customFormat="1" ht="25.5" x14ac:dyDescent="0.2">
      <c r="A76" s="8">
        <v>63</v>
      </c>
      <c r="B76" s="7" t="s">
        <v>19</v>
      </c>
      <c r="C76" s="8">
        <v>1</v>
      </c>
      <c r="D76" s="9">
        <v>81485.639966868097</v>
      </c>
      <c r="E76" s="33" t="s">
        <v>80</v>
      </c>
      <c r="F76" s="13" t="s">
        <v>22</v>
      </c>
      <c r="G76" s="34"/>
      <c r="H76" s="9"/>
      <c r="I76" s="36"/>
      <c r="J76" s="37"/>
    </row>
    <row r="77" spans="1:10" ht="25.5" customHeight="1" x14ac:dyDescent="0.2">
      <c r="A77" s="8">
        <v>64</v>
      </c>
      <c r="B77" s="7" t="s">
        <v>15</v>
      </c>
      <c r="C77" s="8">
        <v>2</v>
      </c>
      <c r="D77" s="9">
        <v>96544.024266257489</v>
      </c>
      <c r="E77" s="33" t="s">
        <v>95</v>
      </c>
      <c r="F77" s="13" t="s">
        <v>106</v>
      </c>
      <c r="G77" s="10"/>
      <c r="H77" s="10"/>
      <c r="I77" s="36"/>
      <c r="J77" s="37"/>
    </row>
    <row r="78" spans="1:10" ht="25.5" x14ac:dyDescent="0.2">
      <c r="A78" s="8">
        <v>65</v>
      </c>
      <c r="B78" s="7" t="s">
        <v>15</v>
      </c>
      <c r="C78" s="8">
        <v>4</v>
      </c>
      <c r="D78" s="25">
        <v>96544.024266257489</v>
      </c>
      <c r="E78" s="13" t="s">
        <v>95</v>
      </c>
      <c r="F78" s="13" t="s">
        <v>106</v>
      </c>
      <c r="G78" s="10"/>
      <c r="H78" s="10"/>
      <c r="I78" s="36"/>
      <c r="J78" s="37"/>
    </row>
    <row r="79" spans="1:10" ht="25.5" x14ac:dyDescent="0.2">
      <c r="A79" s="8">
        <v>66</v>
      </c>
      <c r="B79" s="7" t="s">
        <v>4</v>
      </c>
      <c r="C79" s="8">
        <v>2</v>
      </c>
      <c r="D79" s="25">
        <v>96119.612080546198</v>
      </c>
      <c r="E79" s="13" t="s">
        <v>95</v>
      </c>
      <c r="F79" s="13" t="s">
        <v>106</v>
      </c>
      <c r="G79" s="10"/>
      <c r="H79" s="10"/>
      <c r="I79" s="36"/>
      <c r="J79" s="37"/>
    </row>
    <row r="80" spans="1:10" ht="63.75" customHeight="1" x14ac:dyDescent="0.2">
      <c r="A80" s="8">
        <v>67</v>
      </c>
      <c r="B80" s="7" t="s">
        <v>91</v>
      </c>
      <c r="C80" s="8">
        <v>1</v>
      </c>
      <c r="D80" s="25">
        <v>110696.59598554215</v>
      </c>
      <c r="E80" s="29" t="s">
        <v>107</v>
      </c>
      <c r="F80" s="13" t="s">
        <v>108</v>
      </c>
      <c r="G80" s="10"/>
      <c r="H80" s="10"/>
      <c r="I80" s="36"/>
      <c r="J80" s="37"/>
    </row>
    <row r="81" spans="1:10" ht="38.25" customHeight="1" x14ac:dyDescent="0.2">
      <c r="A81" s="8">
        <v>68</v>
      </c>
      <c r="B81" s="7" t="s">
        <v>14</v>
      </c>
      <c r="C81" s="8">
        <v>1</v>
      </c>
      <c r="D81" s="25">
        <v>111405.94921466389</v>
      </c>
      <c r="E81" s="31" t="s">
        <v>109</v>
      </c>
      <c r="F81" s="24" t="s">
        <v>25</v>
      </c>
      <c r="G81" s="10"/>
      <c r="H81" s="10"/>
      <c r="I81" s="36"/>
      <c r="J81" s="37"/>
    </row>
    <row r="82" spans="1:10" s="5" customFormat="1" ht="25.5" customHeight="1" x14ac:dyDescent="0.2">
      <c r="A82" s="8">
        <v>69</v>
      </c>
      <c r="B82" s="7" t="s">
        <v>91</v>
      </c>
      <c r="C82" s="8">
        <v>1</v>
      </c>
      <c r="D82" s="25">
        <v>110696.59598554215</v>
      </c>
      <c r="E82" s="31" t="s">
        <v>110</v>
      </c>
      <c r="F82" s="24" t="s">
        <v>111</v>
      </c>
      <c r="G82" s="14"/>
      <c r="H82" s="14"/>
      <c r="I82" s="36"/>
      <c r="J82" s="37"/>
    </row>
    <row r="83" spans="1:10" ht="25.5" customHeight="1" x14ac:dyDescent="0.2">
      <c r="A83" s="8">
        <v>70</v>
      </c>
      <c r="B83" s="7" t="s">
        <v>91</v>
      </c>
      <c r="C83" s="8">
        <v>1</v>
      </c>
      <c r="D83" s="25">
        <v>110696.59598554215</v>
      </c>
      <c r="E83" s="31" t="s">
        <v>112</v>
      </c>
      <c r="F83" s="24" t="s">
        <v>113</v>
      </c>
      <c r="G83" s="10"/>
      <c r="H83" s="10"/>
      <c r="I83" s="36"/>
      <c r="J83" s="37"/>
    </row>
    <row r="84" spans="1:10" s="5" customFormat="1" ht="25.5" x14ac:dyDescent="0.2">
      <c r="A84" s="8">
        <v>71</v>
      </c>
      <c r="B84" s="7" t="s">
        <v>16</v>
      </c>
      <c r="C84" s="8">
        <v>1</v>
      </c>
      <c r="D84" s="25">
        <v>132700.04329563488</v>
      </c>
      <c r="E84" s="35" t="s">
        <v>76</v>
      </c>
      <c r="F84" s="13" t="s">
        <v>77</v>
      </c>
      <c r="G84" s="10"/>
      <c r="H84" s="10"/>
      <c r="I84" s="36"/>
      <c r="J84" s="37"/>
    </row>
    <row r="85" spans="1:10" ht="38.25" x14ac:dyDescent="0.2">
      <c r="A85" s="8">
        <v>72</v>
      </c>
      <c r="B85" s="7" t="s">
        <v>3</v>
      </c>
      <c r="C85" s="8">
        <v>1</v>
      </c>
      <c r="D85" s="9">
        <v>122932.56426546631</v>
      </c>
      <c r="E85" s="27" t="s">
        <v>114</v>
      </c>
      <c r="F85" s="13" t="s">
        <v>115</v>
      </c>
      <c r="G85" s="10"/>
      <c r="H85" s="10"/>
      <c r="I85" s="36"/>
      <c r="J85" s="37"/>
    </row>
    <row r="86" spans="1:10" ht="25.5" x14ac:dyDescent="0.2">
      <c r="A86" s="8">
        <v>73</v>
      </c>
      <c r="B86" s="7" t="s">
        <v>16</v>
      </c>
      <c r="C86" s="8">
        <v>1</v>
      </c>
      <c r="D86" s="25">
        <v>132700.04329563488</v>
      </c>
      <c r="E86" s="28" t="s">
        <v>110</v>
      </c>
      <c r="F86" s="24" t="s">
        <v>111</v>
      </c>
      <c r="G86" s="10"/>
      <c r="H86" s="10"/>
      <c r="I86" s="36"/>
      <c r="J86" s="37"/>
    </row>
    <row r="87" spans="1:10" ht="25.5" x14ac:dyDescent="0.2">
      <c r="A87" s="8">
        <v>74</v>
      </c>
      <c r="B87" s="7" t="s">
        <v>16</v>
      </c>
      <c r="C87" s="8">
        <v>1</v>
      </c>
      <c r="D87" s="9">
        <v>132700.04329563488</v>
      </c>
      <c r="E87" s="28" t="s">
        <v>116</v>
      </c>
      <c r="F87" s="10" t="s">
        <v>117</v>
      </c>
      <c r="G87" s="10"/>
      <c r="H87" s="10"/>
      <c r="I87" s="36"/>
      <c r="J87" s="37"/>
    </row>
    <row r="88" spans="1:10" ht="76.5" x14ac:dyDescent="0.2">
      <c r="A88" s="8">
        <v>75</v>
      </c>
      <c r="B88" s="7" t="s">
        <v>92</v>
      </c>
      <c r="C88" s="8">
        <v>1</v>
      </c>
      <c r="D88" s="25">
        <v>154397.55390648698</v>
      </c>
      <c r="E88" s="27" t="s">
        <v>118</v>
      </c>
      <c r="F88" s="24" t="s">
        <v>119</v>
      </c>
      <c r="G88" s="10"/>
      <c r="H88" s="10"/>
      <c r="I88" s="36"/>
      <c r="J88" s="37"/>
    </row>
    <row r="89" spans="1:10" ht="51" x14ac:dyDescent="0.2">
      <c r="A89" s="8">
        <v>76</v>
      </c>
      <c r="B89" s="7" t="s">
        <v>91</v>
      </c>
      <c r="C89" s="8">
        <v>1</v>
      </c>
      <c r="D89" s="9">
        <v>110696.59598554215</v>
      </c>
      <c r="E89" s="28" t="s">
        <v>120</v>
      </c>
      <c r="F89" s="10" t="s">
        <v>69</v>
      </c>
      <c r="G89" s="10"/>
      <c r="H89" s="10"/>
      <c r="I89" s="36"/>
      <c r="J89" s="37"/>
    </row>
    <row r="90" spans="1:10" ht="25.5" customHeight="1" x14ac:dyDescent="0.2">
      <c r="A90" s="8">
        <v>77</v>
      </c>
      <c r="B90" s="7" t="s">
        <v>91</v>
      </c>
      <c r="C90" s="8">
        <v>5</v>
      </c>
      <c r="D90" s="9">
        <v>110696.59598554215</v>
      </c>
      <c r="E90" s="32" t="s">
        <v>125</v>
      </c>
      <c r="F90" s="24" t="s">
        <v>69</v>
      </c>
      <c r="G90" s="10"/>
      <c r="H90" s="10"/>
      <c r="I90" s="36"/>
      <c r="J90" s="37"/>
    </row>
    <row r="91" spans="1:10" s="5" customFormat="1" ht="25.5" x14ac:dyDescent="0.2">
      <c r="A91" s="8">
        <v>78</v>
      </c>
      <c r="B91" s="7" t="s">
        <v>123</v>
      </c>
      <c r="C91" s="8">
        <v>2</v>
      </c>
      <c r="D91" s="9">
        <v>100848.13371145692</v>
      </c>
      <c r="E91" s="28" t="s">
        <v>126</v>
      </c>
      <c r="F91" s="24" t="s">
        <v>127</v>
      </c>
      <c r="G91" s="10"/>
      <c r="H91" s="10"/>
      <c r="I91" s="36"/>
      <c r="J91" s="37"/>
    </row>
    <row r="92" spans="1:10" ht="25.5" customHeight="1" x14ac:dyDescent="0.2">
      <c r="A92" s="8">
        <v>79</v>
      </c>
      <c r="B92" s="7" t="s">
        <v>93</v>
      </c>
      <c r="C92" s="8">
        <v>1</v>
      </c>
      <c r="D92" s="9">
        <v>54168.75</v>
      </c>
      <c r="E92" s="28" t="s">
        <v>121</v>
      </c>
      <c r="F92" s="24" t="s">
        <v>29</v>
      </c>
      <c r="G92" s="10"/>
      <c r="H92" s="10"/>
      <c r="I92" s="36"/>
      <c r="J92" s="37"/>
    </row>
    <row r="93" spans="1:10" ht="51" x14ac:dyDescent="0.2">
      <c r="A93" s="8">
        <v>80</v>
      </c>
      <c r="B93" s="7" t="s">
        <v>93</v>
      </c>
      <c r="C93" s="8">
        <v>1</v>
      </c>
      <c r="D93" s="9">
        <v>54168.75</v>
      </c>
      <c r="E93" s="28" t="s">
        <v>122</v>
      </c>
      <c r="F93" s="24" t="s">
        <v>25</v>
      </c>
      <c r="G93" s="10"/>
      <c r="H93" s="10"/>
      <c r="I93" s="36"/>
      <c r="J93" s="37"/>
    </row>
    <row r="94" spans="1:10" s="5" customFormat="1" ht="51" x14ac:dyDescent="0.2">
      <c r="A94" s="8">
        <v>81</v>
      </c>
      <c r="B94" s="7" t="s">
        <v>93</v>
      </c>
      <c r="C94" s="8">
        <v>1</v>
      </c>
      <c r="D94" s="9">
        <v>54168.75</v>
      </c>
      <c r="E94" s="28" t="s">
        <v>122</v>
      </c>
      <c r="F94" s="24" t="s">
        <v>25</v>
      </c>
      <c r="G94" s="10"/>
      <c r="H94" s="10"/>
      <c r="I94" s="36"/>
      <c r="J94" s="37"/>
    </row>
    <row r="95" spans="1:10" ht="51" x14ac:dyDescent="0.2">
      <c r="A95" s="8">
        <v>82</v>
      </c>
      <c r="B95" s="7" t="s">
        <v>93</v>
      </c>
      <c r="C95" s="8">
        <v>1</v>
      </c>
      <c r="D95" s="9">
        <v>54168.75</v>
      </c>
      <c r="E95" s="28" t="s">
        <v>122</v>
      </c>
      <c r="F95" s="24" t="s">
        <v>25</v>
      </c>
      <c r="G95" s="10"/>
      <c r="H95" s="10"/>
      <c r="I95" s="36"/>
      <c r="J95" s="37"/>
    </row>
    <row r="96" spans="1:10" ht="38.25" x14ac:dyDescent="0.2">
      <c r="A96" s="8">
        <v>83</v>
      </c>
      <c r="B96" s="7" t="s">
        <v>124</v>
      </c>
      <c r="C96" s="8">
        <v>3</v>
      </c>
      <c r="D96" s="9">
        <v>63369.68</v>
      </c>
      <c r="E96" s="28" t="s">
        <v>128</v>
      </c>
      <c r="F96" s="24" t="s">
        <v>25</v>
      </c>
      <c r="G96" s="10"/>
      <c r="H96" s="10"/>
      <c r="I96" s="36"/>
      <c r="J96" s="37"/>
    </row>
    <row r="99" spans="2:7" ht="13.5" thickBot="1" x14ac:dyDescent="0.25">
      <c r="C99" s="16">
        <f>SUM(C14:C98)</f>
        <v>179</v>
      </c>
    </row>
    <row r="100" spans="2:7" ht="13.5" thickTop="1" x14ac:dyDescent="0.2">
      <c r="E100" s="1"/>
    </row>
    <row r="101" spans="2:7" x14ac:dyDescent="0.2">
      <c r="E101" s="1" t="s">
        <v>12</v>
      </c>
    </row>
    <row r="102" spans="2:7" x14ac:dyDescent="0.2">
      <c r="E102" s="1"/>
    </row>
    <row r="103" spans="2:7" x14ac:dyDescent="0.2">
      <c r="B103" s="1" t="s">
        <v>6</v>
      </c>
      <c r="C103" s="23" t="s">
        <v>7</v>
      </c>
      <c r="E103" s="1"/>
      <c r="F103" s="1" t="s">
        <v>9</v>
      </c>
      <c r="G103" s="23" t="s">
        <v>7</v>
      </c>
    </row>
    <row r="104" spans="2:7" x14ac:dyDescent="0.2">
      <c r="E104" s="1"/>
    </row>
    <row r="105" spans="2:7" x14ac:dyDescent="0.2">
      <c r="B105" s="20"/>
      <c r="C105" s="21"/>
      <c r="E105" s="1"/>
      <c r="F105" s="20"/>
      <c r="G105" s="21"/>
    </row>
    <row r="106" spans="2:7" x14ac:dyDescent="0.2">
      <c r="E106" s="1"/>
    </row>
    <row r="107" spans="2:7" x14ac:dyDescent="0.2">
      <c r="E107" s="1"/>
    </row>
    <row r="108" spans="2:7" x14ac:dyDescent="0.2">
      <c r="E108" s="1"/>
    </row>
    <row r="109" spans="2:7" x14ac:dyDescent="0.2">
      <c r="B109" s="1" t="s">
        <v>8</v>
      </c>
      <c r="C109" s="23" t="s">
        <v>7</v>
      </c>
      <c r="E109" s="1"/>
      <c r="F109" s="1" t="s">
        <v>36</v>
      </c>
      <c r="G109" s="23" t="s">
        <v>7</v>
      </c>
    </row>
    <row r="110" spans="2:7" x14ac:dyDescent="0.2">
      <c r="E110" s="1"/>
    </row>
    <row r="111" spans="2:7" x14ac:dyDescent="0.2">
      <c r="B111" s="4"/>
      <c r="C111" s="19"/>
      <c r="E111" s="1"/>
      <c r="F111" s="4"/>
      <c r="G111" s="19"/>
    </row>
  </sheetData>
  <autoFilter ref="A13:J68" xr:uid="{00000000-0009-0000-0000-000000000000}">
    <filterColumn colId="8" showButton="0"/>
  </autoFilter>
  <mergeCells count="93">
    <mergeCell ref="I94:J94"/>
    <mergeCell ref="I95:J95"/>
    <mergeCell ref="I96:J96"/>
    <mergeCell ref="I76:J76"/>
    <mergeCell ref="I77:J77"/>
    <mergeCell ref="I73:J73"/>
    <mergeCell ref="I19:J19"/>
    <mergeCell ref="I20:J20"/>
    <mergeCell ref="I21:J21"/>
    <mergeCell ref="I38:J38"/>
    <mergeCell ref="I29:J29"/>
    <mergeCell ref="I30:J30"/>
    <mergeCell ref="I31:J31"/>
    <mergeCell ref="I32:J32"/>
    <mergeCell ref="I33:J33"/>
    <mergeCell ref="I22:J22"/>
    <mergeCell ref="I34:J34"/>
    <mergeCell ref="I35:J35"/>
    <mergeCell ref="I36:J36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14:J14"/>
    <mergeCell ref="I15:J15"/>
    <mergeCell ref="I16:J16"/>
    <mergeCell ref="I17:J17"/>
    <mergeCell ref="I18:J18"/>
    <mergeCell ref="I37:J37"/>
    <mergeCell ref="I23:J23"/>
    <mergeCell ref="I24:J24"/>
    <mergeCell ref="I25:J25"/>
    <mergeCell ref="I26:J26"/>
    <mergeCell ref="I27:J27"/>
    <mergeCell ref="I28:J28"/>
    <mergeCell ref="I39:J39"/>
    <mergeCell ref="I40:J40"/>
    <mergeCell ref="I41:J41"/>
    <mergeCell ref="I42:J42"/>
    <mergeCell ref="I43:J43"/>
    <mergeCell ref="I44:J44"/>
    <mergeCell ref="I45:J45"/>
    <mergeCell ref="I46:J46"/>
    <mergeCell ref="I48:J48"/>
    <mergeCell ref="I49:J49"/>
    <mergeCell ref="I50:J50"/>
    <mergeCell ref="I51:J51"/>
    <mergeCell ref="I52:J52"/>
    <mergeCell ref="I53:J53"/>
    <mergeCell ref="I54:J54"/>
    <mergeCell ref="I55:J55"/>
    <mergeCell ref="I71:J71"/>
    <mergeCell ref="I72:J72"/>
    <mergeCell ref="I56:J56"/>
    <mergeCell ref="I57:J57"/>
    <mergeCell ref="I58:J58"/>
    <mergeCell ref="I59:J59"/>
    <mergeCell ref="I60:J60"/>
    <mergeCell ref="I74:J74"/>
    <mergeCell ref="I75:J75"/>
    <mergeCell ref="I61:J61"/>
    <mergeCell ref="I82:J82"/>
    <mergeCell ref="I83:J83"/>
    <mergeCell ref="I62:J62"/>
    <mergeCell ref="I63:J63"/>
    <mergeCell ref="I64:J64"/>
    <mergeCell ref="I80:J80"/>
    <mergeCell ref="I81:J81"/>
    <mergeCell ref="I65:J65"/>
    <mergeCell ref="I66:J66"/>
    <mergeCell ref="I67:J67"/>
    <mergeCell ref="I68:J68"/>
    <mergeCell ref="I69:J69"/>
    <mergeCell ref="I70:J70"/>
    <mergeCell ref="I78:J78"/>
    <mergeCell ref="I79:J79"/>
    <mergeCell ref="I84:J84"/>
    <mergeCell ref="I85:J85"/>
    <mergeCell ref="I86:J86"/>
    <mergeCell ref="I92:J92"/>
    <mergeCell ref="I93:J93"/>
    <mergeCell ref="I87:J87"/>
    <mergeCell ref="I88:J88"/>
    <mergeCell ref="I89:J89"/>
    <mergeCell ref="I90:J90"/>
    <mergeCell ref="I91:J91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2C88BB-5178-41D4-8FF4-E7C52E1AAD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E89709-D122-42A3-A815-9459EFC116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FA1783-BEE5-4F5D-9AAB-6AA2DA7AB9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UALR</vt:lpstr>
      <vt:lpstr>UALR!Print_Area</vt:lpstr>
      <vt:lpstr>UALR!Print_Titles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2023-04-25T14:46:12Z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